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C:\Users\rcvs2\Downloads\"/>
    </mc:Choice>
  </mc:AlternateContent>
  <xr:revisionPtr revIDLastSave="0" documentId="8_{AB3EBE6D-D90D-4272-9053-CFBFB84197D5}" xr6:coauthVersionLast="47" xr6:coauthVersionMax="47" xr10:uidLastSave="{00000000-0000-0000-0000-000000000000}"/>
  <bookViews>
    <workbookView showSheetTabs="0" xWindow="0" yWindow="0" windowWidth="28800" windowHeight="12150" firstSheet="4" activeTab="4" xr2:uid="{00000000-000D-0000-FFFF-FFFF00000000}"/>
  </bookViews>
  <sheets>
    <sheet name="Fator de demanda" sheetId="5" r:id="rId1"/>
    <sheet name="Historico de versões" sheetId="6" r:id="rId2"/>
    <sheet name="PRIMÁRIO" sheetId="1" r:id="rId3"/>
    <sheet name="SECUNDÁRIO" sheetId="2" r:id="rId4"/>
    <sheet name="Formulario de solicitação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E3" i="5"/>
</calcChain>
</file>

<file path=xl/sharedStrings.xml><?xml version="1.0" encoding="utf-8"?>
<sst xmlns="http://schemas.openxmlformats.org/spreadsheetml/2006/main" count="186" uniqueCount="80">
  <si>
    <t xml:space="preserve">Quantidade de Estações </t>
  </si>
  <si>
    <t>Estação de Recarga de uso Individual</t>
  </si>
  <si>
    <t>Estação de Recarga de uso Coletivo</t>
  </si>
  <si>
    <t>Estação de Recarga de uso Individual(%)</t>
  </si>
  <si>
    <t>Estação de Recarga de uso Coletivo(%)</t>
  </si>
  <si>
    <t>30 ou mais</t>
  </si>
  <si>
    <t>Data</t>
  </si>
  <si>
    <t>Versão</t>
  </si>
  <si>
    <t>Descrição das alterações realizadas</t>
  </si>
  <si>
    <t>0.0</t>
  </si>
  <si>
    <t>Primeira Edição</t>
  </si>
  <si>
    <t>Tensão Primária</t>
  </si>
  <si>
    <t>Tensão Nominal</t>
  </si>
  <si>
    <t>Empresa do Grupo Energisa</t>
  </si>
  <si>
    <t>(kV)</t>
  </si>
  <si>
    <t xml:space="preserve"> 34,5 / 19,9 </t>
  </si>
  <si>
    <t>EAC</t>
  </si>
  <si>
    <t>-</t>
  </si>
  <si>
    <t xml:space="preserve"> EMS </t>
  </si>
  <si>
    <t xml:space="preserve"> EMT </t>
  </si>
  <si>
    <t>ERO</t>
  </si>
  <si>
    <t xml:space="preserve"> ESS </t>
  </si>
  <si>
    <t xml:space="preserve"> ETO </t>
  </si>
  <si>
    <t xml:space="preserve"> 22,0 / 12,7 </t>
  </si>
  <si>
    <t> EMG</t>
  </si>
  <si>
    <t>EMS</t>
  </si>
  <si>
    <t xml:space="preserve"> 13,8 / 7,96 </t>
  </si>
  <si>
    <t>EBO</t>
  </si>
  <si>
    <t xml:space="preserve"> EPB </t>
  </si>
  <si>
    <t xml:space="preserve"> ESE </t>
  </si>
  <si>
    <t xml:space="preserve"> 11,4 / 6,58 </t>
  </si>
  <si>
    <t> ENF</t>
  </si>
  <si>
    <t>Tabela 1: Tensão Secundária de cada empresa</t>
  </si>
  <si>
    <t>Tensão Secundária</t>
  </si>
  <si>
    <t>Tensões nominal</t>
  </si>
  <si>
    <t>Empresas do Grupo Energisa</t>
  </si>
  <si>
    <t>(V)</t>
  </si>
  <si>
    <t>Rede Trifásica</t>
  </si>
  <si>
    <t>380 / 220</t>
  </si>
  <si>
    <t>EMT</t>
  </si>
  <si>
    <t>ENF</t>
  </si>
  <si>
    <t>EPB</t>
  </si>
  <si>
    <t>ESE</t>
  </si>
  <si>
    <t>ETO</t>
  </si>
  <si>
    <t>220 / 127</t>
  </si>
  <si>
    <t>EMG</t>
  </si>
  <si>
    <t>ESS</t>
  </si>
  <si>
    <t>Rede Monofásica</t>
  </si>
  <si>
    <t>440 / 220</t>
  </si>
  <si>
    <t>254 / 127</t>
  </si>
  <si>
    <t>240 / 120</t>
  </si>
  <si>
    <t>230 / 115</t>
  </si>
  <si>
    <t>Formulário para cadastro da estação de recarga de veiculos elétricos</t>
  </si>
  <si>
    <t>ITENDIFICAÇÃO DA UNIDADE CONSUMIDORA (UC)</t>
  </si>
  <si>
    <t>CPF/CNPJ do Responsável:</t>
  </si>
  <si>
    <t>Nome Completo/Razão Social:</t>
  </si>
  <si>
    <t>E-mail:</t>
  </si>
  <si>
    <t>Município:</t>
  </si>
  <si>
    <t>UF:</t>
  </si>
  <si>
    <t>Código da UC:</t>
  </si>
  <si>
    <t>Coordenada Geográfica - Latitude:</t>
  </si>
  <si>
    <t>Longitude:</t>
  </si>
  <si>
    <t>Tensão de Fornecimento:</t>
  </si>
  <si>
    <t xml:space="preserve">Tensão Primária </t>
  </si>
  <si>
    <t>Tensão secundaria</t>
  </si>
  <si>
    <t>DADOS DA ESTAÇÃO DE RECARGA</t>
  </si>
  <si>
    <t xml:space="preserve">Data da Instalação da(s) Estação(ões) de Recarga: </t>
  </si>
  <si>
    <t>Número de Estações Instaladas na Data:</t>
  </si>
  <si>
    <t xml:space="preserve">Tipo de Acesso ao Local das Estações: </t>
  </si>
  <si>
    <t>Publico:                   Semi-Público:              Privado:</t>
  </si>
  <si>
    <t>Potência Nominal do Modelo das Estações (em kW):</t>
  </si>
  <si>
    <t>Tipo(s) de Recarga(s) Suportada(s) pelo Modelo das Estações:</t>
  </si>
  <si>
    <t>CA               CC            CC e CA</t>
  </si>
  <si>
    <t>Número de Pontos de Recarga por Estação:</t>
  </si>
  <si>
    <t>TIPO DE SOLICIAÇÃO</t>
  </si>
  <si>
    <t xml:space="preserve">     Ligação Nova com Estação de Recarga de VE (Baixa e Média Tensão)</t>
  </si>
  <si>
    <t xml:space="preserve">     Ligação Nova exclusiva para Estação de Recarga de VE (Baixa e Média Tensão)</t>
  </si>
  <si>
    <t xml:space="preserve">     Alteração de Carga com Estação de Recarga de VE (Baixa e Média Tensão)</t>
  </si>
  <si>
    <t xml:space="preserve">     Acréscimo de Demanda ou Alteração de Tensão com Estação de Recarga de VE (Média Tensão)</t>
  </si>
  <si>
    <t xml:space="preserve">     Atualização de cadastro de unidade consumidora com Estação de Recarga de 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</si>
</sst>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rgb="FF008AAB"/>
      <name val="Trebuchet MS"/>
      <family val="2"/>
    </font>
    <font>
      <sz val="11"/>
      <color rgb="FFFFFFFF"/>
      <name val="Trebuchet MS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Trebuchet MS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8AA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/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7" applyNumberFormat="0" applyFill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0" applyNumberFormat="0" applyAlignment="0" applyProtection="0"/>
    <xf numFmtId="0" fontId="13" fillId="9" borderId="31" applyNumberFormat="0" applyAlignment="0" applyProtection="0"/>
    <xf numFmtId="0" fontId="14" fillId="9" borderId="30" applyNumberFormat="0" applyAlignment="0" applyProtection="0"/>
    <xf numFmtId="0" fontId="15" fillId="0" borderId="32" applyNumberFormat="0" applyFill="0" applyAlignment="0" applyProtection="0"/>
    <xf numFmtId="0" fontId="16" fillId="10" borderId="33" applyNumberFormat="0" applyAlignment="0" applyProtection="0"/>
    <xf numFmtId="0" fontId="17" fillId="0" borderId="0" applyNumberFormat="0" applyFill="0" applyBorder="0" applyAlignment="0" applyProtection="0"/>
    <xf numFmtId="0" fontId="4" fillId="11" borderId="3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</cellStyleXfs>
  <cellXfs count="6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4" borderId="19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vertical="center" wrapText="1"/>
      <protection locked="0"/>
    </xf>
    <xf numFmtId="0" fontId="3" fillId="4" borderId="25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8</xdr:row>
      <xdr:rowOff>38100</xdr:rowOff>
    </xdr:from>
    <xdr:to>
      <xdr:col>1</xdr:col>
      <xdr:colOff>1285875</xdr:colOff>
      <xdr:row>8</xdr:row>
      <xdr:rowOff>152400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457575" y="1962150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447675</xdr:colOff>
      <xdr:row>8</xdr:row>
      <xdr:rowOff>47625</xdr:rowOff>
    </xdr:from>
    <xdr:to>
      <xdr:col>3</xdr:col>
      <xdr:colOff>561975</xdr:colOff>
      <xdr:row>8</xdr:row>
      <xdr:rowOff>161925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048250" y="1800225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495300</xdr:colOff>
      <xdr:row>14</xdr:row>
      <xdr:rowOff>38100</xdr:rowOff>
    </xdr:from>
    <xdr:to>
      <xdr:col>2</xdr:col>
      <xdr:colOff>609600</xdr:colOff>
      <xdr:row>14</xdr:row>
      <xdr:rowOff>152400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267200" y="2895600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571500</xdr:colOff>
      <xdr:row>14</xdr:row>
      <xdr:rowOff>47625</xdr:rowOff>
    </xdr:from>
    <xdr:to>
      <xdr:col>3</xdr:col>
      <xdr:colOff>685800</xdr:colOff>
      <xdr:row>14</xdr:row>
      <xdr:rowOff>161925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172075" y="3114675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1666875</xdr:colOff>
      <xdr:row>14</xdr:row>
      <xdr:rowOff>38100</xdr:rowOff>
    </xdr:from>
    <xdr:to>
      <xdr:col>3</xdr:col>
      <xdr:colOff>1781175</xdr:colOff>
      <xdr:row>14</xdr:row>
      <xdr:rowOff>152400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267450" y="3105150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76200</xdr:colOff>
      <xdr:row>17</xdr:row>
      <xdr:rowOff>38100</xdr:rowOff>
    </xdr:from>
    <xdr:to>
      <xdr:col>0</xdr:col>
      <xdr:colOff>190500</xdr:colOff>
      <xdr:row>17</xdr:row>
      <xdr:rowOff>152400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6200" y="3514725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76200</xdr:colOff>
      <xdr:row>18</xdr:row>
      <xdr:rowOff>38100</xdr:rowOff>
    </xdr:from>
    <xdr:to>
      <xdr:col>0</xdr:col>
      <xdr:colOff>190500</xdr:colOff>
      <xdr:row>18</xdr:row>
      <xdr:rowOff>152400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76200" y="3714750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76200</xdr:colOff>
      <xdr:row>19</xdr:row>
      <xdr:rowOff>38100</xdr:rowOff>
    </xdr:from>
    <xdr:to>
      <xdr:col>0</xdr:col>
      <xdr:colOff>190500</xdr:colOff>
      <xdr:row>19</xdr:row>
      <xdr:rowOff>152400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6200" y="3914775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76200</xdr:colOff>
      <xdr:row>20</xdr:row>
      <xdr:rowOff>38100</xdr:rowOff>
    </xdr:from>
    <xdr:to>
      <xdr:col>0</xdr:col>
      <xdr:colOff>190500</xdr:colOff>
      <xdr:row>20</xdr:row>
      <xdr:rowOff>152400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76200" y="4114800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76200</xdr:colOff>
      <xdr:row>21</xdr:row>
      <xdr:rowOff>38100</xdr:rowOff>
    </xdr:from>
    <xdr:to>
      <xdr:col>0</xdr:col>
      <xdr:colOff>190500</xdr:colOff>
      <xdr:row>21</xdr:row>
      <xdr:rowOff>152400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76200" y="4314825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942975</xdr:colOff>
      <xdr:row>12</xdr:row>
      <xdr:rowOff>76200</xdr:rowOff>
    </xdr:from>
    <xdr:to>
      <xdr:col>1</xdr:col>
      <xdr:colOff>1057275</xdr:colOff>
      <xdr:row>12</xdr:row>
      <xdr:rowOff>190500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438525" y="2686050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495300</xdr:colOff>
      <xdr:row>12</xdr:row>
      <xdr:rowOff>190500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191125" y="2686050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1571625</xdr:colOff>
      <xdr:row>12</xdr:row>
      <xdr:rowOff>76200</xdr:rowOff>
    </xdr:from>
    <xdr:to>
      <xdr:col>3</xdr:col>
      <xdr:colOff>1685925</xdr:colOff>
      <xdr:row>12</xdr:row>
      <xdr:rowOff>190500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6381750" y="2686050"/>
          <a:ext cx="114300" cy="1143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12</xdr:row>
          <xdr:rowOff>19050</xdr:rowOff>
        </xdr:from>
        <xdr:to>
          <xdr:col>1</xdr:col>
          <xdr:colOff>1200150</xdr:colOff>
          <xdr:row>12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12</xdr:row>
          <xdr:rowOff>28575</xdr:rowOff>
        </xdr:from>
        <xdr:to>
          <xdr:col>3</xdr:col>
          <xdr:colOff>581025</xdr:colOff>
          <xdr:row>12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1123950</xdr:colOff>
          <xdr:row>7</xdr:row>
          <xdr:rowOff>219075</xdr:rowOff>
        </xdr:from>
        <xdr:to>
          <xdr:col>1</xdr:col>
          <xdr:colOff>1447800</xdr:colOff>
          <xdr:row>8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8</xdr:row>
          <xdr:rowOff>0</xdr:rowOff>
        </xdr:from>
        <xdr:to>
          <xdr:col>3</xdr:col>
          <xdr:colOff>619125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13</xdr:row>
          <xdr:rowOff>209550</xdr:rowOff>
        </xdr:from>
        <xdr:to>
          <xdr:col>3</xdr:col>
          <xdr:colOff>723900</xdr:colOff>
          <xdr:row>14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1524000</xdr:colOff>
          <xdr:row>12</xdr:row>
          <xdr:rowOff>19050</xdr:rowOff>
        </xdr:from>
        <xdr:to>
          <xdr:col>3</xdr:col>
          <xdr:colOff>1828800</xdr:colOff>
          <xdr:row>12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4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1619250</xdr:colOff>
          <xdr:row>13</xdr:row>
          <xdr:rowOff>200025</xdr:rowOff>
        </xdr:from>
        <xdr:to>
          <xdr:col>4</xdr:col>
          <xdr:colOff>28575</xdr:colOff>
          <xdr:row>14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4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13</xdr:row>
          <xdr:rowOff>200025</xdr:rowOff>
        </xdr:from>
        <xdr:to>
          <xdr:col>3</xdr:col>
          <xdr:colOff>838200</xdr:colOff>
          <xdr:row>15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4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190500</xdr:rowOff>
        </xdr:from>
        <xdr:to>
          <xdr:col>0</xdr:col>
          <xdr:colOff>276225</xdr:colOff>
          <xdr:row>17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4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9525</xdr:rowOff>
        </xdr:from>
        <xdr:to>
          <xdr:col>0</xdr:col>
          <xdr:colOff>266700</xdr:colOff>
          <xdr:row>18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4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200025</xdr:rowOff>
        </xdr:from>
        <xdr:to>
          <xdr:col>0</xdr:col>
          <xdr:colOff>285750</xdr:colOff>
          <xdr:row>19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4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190500</xdr:rowOff>
        </xdr:from>
        <xdr:to>
          <xdr:col>0</xdr:col>
          <xdr:colOff>276225</xdr:colOff>
          <xdr:row>20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4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0</xdr:rowOff>
        </xdr:from>
        <xdr:to>
          <xdr:col>0</xdr:col>
          <xdr:colOff>266700</xdr:colOff>
          <xdr:row>21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4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"/>
  <sheetViews>
    <sheetView showGridLines="0" showRowColHeaders="0" topLeftCell="A3" workbookViewId="0">
      <selection activeCell="B2" sqref="B2:K17"/>
    </sheetView>
  </sheetViews>
  <sheetFormatPr defaultRowHeight="15"/>
  <cols>
    <col min="2" max="2" width="13.5703125" customWidth="1"/>
    <col min="3" max="3" width="19.42578125" hidden="1" customWidth="1"/>
    <col min="4" max="4" width="18" hidden="1" customWidth="1"/>
    <col min="5" max="5" width="12.7109375" customWidth="1"/>
    <col min="6" max="6" width="13.140625" customWidth="1"/>
    <col min="7" max="7" width="10.28515625" customWidth="1"/>
    <col min="8" max="9" width="0" hidden="1" customWidth="1"/>
    <col min="10" max="10" width="14.140625" customWidth="1"/>
    <col min="11" max="11" width="14.7109375" customWidth="1"/>
  </cols>
  <sheetData>
    <row r="1" spans="2:11" ht="15.75" thickBot="1"/>
    <row r="2" spans="2:11" ht="84" customHeight="1">
      <c r="B2" s="7" t="s">
        <v>0</v>
      </c>
      <c r="C2" s="8" t="s">
        <v>1</v>
      </c>
      <c r="D2" s="8" t="s">
        <v>2</v>
      </c>
      <c r="E2" s="7" t="s">
        <v>3</v>
      </c>
      <c r="F2" s="7" t="s">
        <v>4</v>
      </c>
      <c r="G2" s="7" t="s">
        <v>0</v>
      </c>
      <c r="H2" s="8" t="s">
        <v>1</v>
      </c>
      <c r="I2" s="8" t="s">
        <v>2</v>
      </c>
      <c r="J2" s="7" t="s">
        <v>3</v>
      </c>
      <c r="K2" s="7" t="s">
        <v>4</v>
      </c>
    </row>
    <row r="3" spans="2:11" ht="15.75" customHeight="1" thickBot="1">
      <c r="B3" s="5">
        <v>1</v>
      </c>
      <c r="C3" s="5">
        <v>1</v>
      </c>
      <c r="D3" s="5">
        <v>1</v>
      </c>
      <c r="E3" s="5">
        <f>C3*100</f>
        <v>100</v>
      </c>
      <c r="F3" s="5">
        <f>D3*100</f>
        <v>100</v>
      </c>
      <c r="G3" s="5">
        <v>16</v>
      </c>
      <c r="H3" s="5">
        <v>0.45</v>
      </c>
      <c r="I3" s="5">
        <v>0.9</v>
      </c>
      <c r="J3" s="5">
        <f t="shared" ref="J3:J17" si="0">H3*100</f>
        <v>45</v>
      </c>
      <c r="K3" s="5">
        <f t="shared" ref="K3:K17" si="1">I3*100</f>
        <v>90</v>
      </c>
    </row>
    <row r="4" spans="2:11" ht="17.25" thickBot="1">
      <c r="B4" s="5">
        <v>2</v>
      </c>
      <c r="C4" s="5">
        <v>1</v>
      </c>
      <c r="D4" s="5">
        <v>1</v>
      </c>
      <c r="E4" s="5">
        <f t="shared" ref="E4:E16" si="2">C4*100</f>
        <v>100</v>
      </c>
      <c r="F4" s="5">
        <f t="shared" ref="F4:F16" si="3">D4*100</f>
        <v>100</v>
      </c>
      <c r="G4" s="5">
        <v>17</v>
      </c>
      <c r="H4" s="5">
        <v>0.45</v>
      </c>
      <c r="I4" s="5">
        <v>0.9</v>
      </c>
      <c r="J4" s="5">
        <f t="shared" si="0"/>
        <v>45</v>
      </c>
      <c r="K4" s="5">
        <f t="shared" si="1"/>
        <v>90</v>
      </c>
    </row>
    <row r="5" spans="2:11" ht="17.25" thickBot="1">
      <c r="B5" s="5">
        <v>3</v>
      </c>
      <c r="C5" s="5">
        <v>1</v>
      </c>
      <c r="D5" s="5">
        <v>1</v>
      </c>
      <c r="E5" s="5">
        <f t="shared" si="2"/>
        <v>100</v>
      </c>
      <c r="F5" s="5">
        <f t="shared" si="3"/>
        <v>100</v>
      </c>
      <c r="G5" s="5">
        <v>18</v>
      </c>
      <c r="H5" s="5">
        <v>0.45</v>
      </c>
      <c r="I5" s="5">
        <v>0.9</v>
      </c>
      <c r="J5" s="5">
        <f t="shared" si="0"/>
        <v>45</v>
      </c>
      <c r="K5" s="5">
        <f t="shared" si="1"/>
        <v>90</v>
      </c>
    </row>
    <row r="6" spans="2:11" ht="17.25" thickBot="1">
      <c r="B6" s="5">
        <v>4</v>
      </c>
      <c r="C6" s="5">
        <v>1</v>
      </c>
      <c r="D6" s="5">
        <v>1</v>
      </c>
      <c r="E6" s="5">
        <f t="shared" si="2"/>
        <v>100</v>
      </c>
      <c r="F6" s="5">
        <f t="shared" si="3"/>
        <v>100</v>
      </c>
      <c r="G6" s="5">
        <v>19</v>
      </c>
      <c r="H6" s="5">
        <v>0.45</v>
      </c>
      <c r="I6" s="5">
        <v>0.9</v>
      </c>
      <c r="J6" s="5">
        <f t="shared" si="0"/>
        <v>45</v>
      </c>
      <c r="K6" s="5">
        <f t="shared" si="1"/>
        <v>90</v>
      </c>
    </row>
    <row r="7" spans="2:11" ht="17.25" thickBot="1">
      <c r="B7" s="5">
        <v>5</v>
      </c>
      <c r="C7" s="5">
        <v>0.85</v>
      </c>
      <c r="D7" s="5">
        <v>1</v>
      </c>
      <c r="E7" s="5">
        <f t="shared" si="2"/>
        <v>85</v>
      </c>
      <c r="F7" s="5">
        <f t="shared" si="3"/>
        <v>100</v>
      </c>
      <c r="G7" s="5">
        <v>20</v>
      </c>
      <c r="H7" s="5">
        <v>0.45</v>
      </c>
      <c r="I7" s="5">
        <v>0.9</v>
      </c>
      <c r="J7" s="5">
        <f t="shared" si="0"/>
        <v>45</v>
      </c>
      <c r="K7" s="5">
        <f t="shared" si="1"/>
        <v>90</v>
      </c>
    </row>
    <row r="8" spans="2:11" ht="17.25" thickBot="1">
      <c r="B8" s="5">
        <v>6</v>
      </c>
      <c r="C8" s="5">
        <v>0.7</v>
      </c>
      <c r="D8" s="5">
        <v>1</v>
      </c>
      <c r="E8" s="5">
        <f t="shared" si="2"/>
        <v>70</v>
      </c>
      <c r="F8" s="5">
        <f t="shared" si="3"/>
        <v>100</v>
      </c>
      <c r="G8" s="5">
        <v>21</v>
      </c>
      <c r="H8" s="5">
        <v>0.45</v>
      </c>
      <c r="I8" s="5">
        <v>0.85</v>
      </c>
      <c r="J8" s="5">
        <f t="shared" si="0"/>
        <v>45</v>
      </c>
      <c r="K8" s="5">
        <f t="shared" si="1"/>
        <v>85</v>
      </c>
    </row>
    <row r="9" spans="2:11" ht="17.25" thickBot="1">
      <c r="B9" s="5">
        <v>7</v>
      </c>
      <c r="C9" s="5">
        <v>0.65</v>
      </c>
      <c r="D9" s="5">
        <v>1</v>
      </c>
      <c r="E9" s="5">
        <f t="shared" si="2"/>
        <v>65</v>
      </c>
      <c r="F9" s="5">
        <f t="shared" si="3"/>
        <v>100</v>
      </c>
      <c r="G9" s="5">
        <v>22</v>
      </c>
      <c r="H9" s="5">
        <v>0.45</v>
      </c>
      <c r="I9" s="5">
        <v>0.85</v>
      </c>
      <c r="J9" s="5">
        <f t="shared" si="0"/>
        <v>45</v>
      </c>
      <c r="K9" s="5">
        <f t="shared" si="1"/>
        <v>85</v>
      </c>
    </row>
    <row r="10" spans="2:11" ht="17.25" thickBot="1">
      <c r="B10" s="5">
        <v>8</v>
      </c>
      <c r="C10" s="5">
        <v>0.6</v>
      </c>
      <c r="D10" s="5">
        <v>1</v>
      </c>
      <c r="E10" s="5">
        <f t="shared" si="2"/>
        <v>60</v>
      </c>
      <c r="F10" s="5">
        <f t="shared" si="3"/>
        <v>100</v>
      </c>
      <c r="G10" s="5">
        <v>23</v>
      </c>
      <c r="H10" s="5">
        <v>0.45</v>
      </c>
      <c r="I10" s="5">
        <v>0.85</v>
      </c>
      <c r="J10" s="5">
        <f t="shared" si="0"/>
        <v>45</v>
      </c>
      <c r="K10" s="5">
        <f t="shared" si="1"/>
        <v>85</v>
      </c>
    </row>
    <row r="11" spans="2:11" ht="17.25" thickBot="1">
      <c r="B11" s="5">
        <v>9</v>
      </c>
      <c r="C11" s="5">
        <v>0.55000000000000004</v>
      </c>
      <c r="D11" s="5">
        <v>1</v>
      </c>
      <c r="E11" s="5">
        <f t="shared" si="2"/>
        <v>55.000000000000007</v>
      </c>
      <c r="F11" s="5">
        <f t="shared" si="3"/>
        <v>100</v>
      </c>
      <c r="G11" s="5">
        <v>24</v>
      </c>
      <c r="H11" s="5">
        <v>0.45</v>
      </c>
      <c r="I11" s="5">
        <v>0.85</v>
      </c>
      <c r="J11" s="5">
        <f t="shared" si="0"/>
        <v>45</v>
      </c>
      <c r="K11" s="5">
        <f t="shared" si="1"/>
        <v>85</v>
      </c>
    </row>
    <row r="12" spans="2:11" ht="17.25" thickBot="1">
      <c r="B12" s="5">
        <v>10</v>
      </c>
      <c r="C12" s="5">
        <v>0.5</v>
      </c>
      <c r="D12" s="5">
        <v>1</v>
      </c>
      <c r="E12" s="5">
        <f t="shared" si="2"/>
        <v>50</v>
      </c>
      <c r="F12" s="5">
        <f t="shared" si="3"/>
        <v>100</v>
      </c>
      <c r="G12" s="5">
        <v>25</v>
      </c>
      <c r="H12" s="5">
        <v>0.45</v>
      </c>
      <c r="I12" s="5">
        <v>0.85</v>
      </c>
      <c r="J12" s="5">
        <f t="shared" si="0"/>
        <v>45</v>
      </c>
      <c r="K12" s="5">
        <f t="shared" si="1"/>
        <v>85</v>
      </c>
    </row>
    <row r="13" spans="2:11" ht="17.25" thickBot="1">
      <c r="B13" s="5">
        <v>11</v>
      </c>
      <c r="C13" s="5">
        <v>0.5</v>
      </c>
      <c r="D13" s="5">
        <v>0.95</v>
      </c>
      <c r="E13" s="5">
        <f t="shared" si="2"/>
        <v>50</v>
      </c>
      <c r="F13" s="5">
        <f t="shared" si="3"/>
        <v>95</v>
      </c>
      <c r="G13" s="5">
        <v>26</v>
      </c>
      <c r="H13" s="5">
        <v>0.45</v>
      </c>
      <c r="I13" s="5">
        <v>0.85</v>
      </c>
      <c r="J13" s="5">
        <f t="shared" si="0"/>
        <v>45</v>
      </c>
      <c r="K13" s="5">
        <f t="shared" si="1"/>
        <v>85</v>
      </c>
    </row>
    <row r="14" spans="2:11" ht="17.25" thickBot="1">
      <c r="B14" s="5">
        <v>12</v>
      </c>
      <c r="C14" s="5">
        <v>0.5</v>
      </c>
      <c r="D14" s="5">
        <v>0.95</v>
      </c>
      <c r="E14" s="5">
        <f t="shared" si="2"/>
        <v>50</v>
      </c>
      <c r="F14" s="5">
        <f t="shared" si="3"/>
        <v>95</v>
      </c>
      <c r="G14" s="5">
        <v>27</v>
      </c>
      <c r="H14" s="5">
        <v>0.45</v>
      </c>
      <c r="I14" s="5">
        <v>0.85</v>
      </c>
      <c r="J14" s="5">
        <f t="shared" si="0"/>
        <v>45</v>
      </c>
      <c r="K14" s="5">
        <f t="shared" si="1"/>
        <v>85</v>
      </c>
    </row>
    <row r="15" spans="2:11" ht="17.25" thickBot="1">
      <c r="B15" s="5">
        <v>13</v>
      </c>
      <c r="C15" s="5">
        <v>0.5</v>
      </c>
      <c r="D15" s="5">
        <v>0.95</v>
      </c>
      <c r="E15" s="5">
        <f t="shared" si="2"/>
        <v>50</v>
      </c>
      <c r="F15" s="5">
        <f t="shared" si="3"/>
        <v>95</v>
      </c>
      <c r="G15" s="5">
        <v>28</v>
      </c>
      <c r="H15" s="5">
        <v>0.45</v>
      </c>
      <c r="I15" s="5">
        <v>0.85</v>
      </c>
      <c r="J15" s="5">
        <f t="shared" si="0"/>
        <v>45</v>
      </c>
      <c r="K15" s="5">
        <f t="shared" si="1"/>
        <v>85</v>
      </c>
    </row>
    <row r="16" spans="2:11" ht="17.25" thickBot="1">
      <c r="B16" s="5">
        <v>14</v>
      </c>
      <c r="C16" s="5">
        <v>0.5</v>
      </c>
      <c r="D16" s="5">
        <v>0.95</v>
      </c>
      <c r="E16" s="5">
        <f t="shared" si="2"/>
        <v>50</v>
      </c>
      <c r="F16" s="5">
        <f t="shared" si="3"/>
        <v>95</v>
      </c>
      <c r="G16" s="5">
        <v>29</v>
      </c>
      <c r="H16" s="5">
        <v>0.45</v>
      </c>
      <c r="I16" s="5">
        <v>0.85</v>
      </c>
      <c r="J16" s="5">
        <f t="shared" si="0"/>
        <v>45</v>
      </c>
      <c r="K16" s="5">
        <f t="shared" si="1"/>
        <v>85</v>
      </c>
    </row>
    <row r="17" spans="2:11" ht="17.25" thickBot="1">
      <c r="B17" s="5">
        <v>15</v>
      </c>
      <c r="C17" s="5">
        <v>0.45</v>
      </c>
      <c r="D17" s="5">
        <v>0.9</v>
      </c>
      <c r="E17" s="5">
        <f>C17*100</f>
        <v>45</v>
      </c>
      <c r="F17" s="5">
        <f>D17*100</f>
        <v>90</v>
      </c>
      <c r="G17" s="5" t="s">
        <v>5</v>
      </c>
      <c r="H17" s="5">
        <v>0.45</v>
      </c>
      <c r="I17" s="5">
        <v>0.85</v>
      </c>
      <c r="J17" s="5">
        <f t="shared" si="0"/>
        <v>45</v>
      </c>
      <c r="K17" s="5">
        <f t="shared" si="1"/>
        <v>85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showGridLines="0" showRowColHeaders="0" workbookViewId="0">
      <selection sqref="A1:C2"/>
    </sheetView>
  </sheetViews>
  <sheetFormatPr defaultRowHeight="15"/>
  <cols>
    <col min="1" max="1" width="10.42578125" customWidth="1"/>
    <col min="2" max="2" width="11.7109375" customWidth="1"/>
    <col min="3" max="3" width="49.7109375" customWidth="1"/>
  </cols>
  <sheetData>
    <row r="1" spans="1:3" ht="16.5">
      <c r="A1" s="7" t="s">
        <v>6</v>
      </c>
      <c r="B1" s="7" t="s">
        <v>7</v>
      </c>
      <c r="C1" s="10" t="s">
        <v>8</v>
      </c>
    </row>
    <row r="2" spans="1:3" ht="16.5">
      <c r="A2" s="2"/>
      <c r="B2" s="2" t="s">
        <v>9</v>
      </c>
      <c r="C2" s="2" t="s">
        <v>10</v>
      </c>
    </row>
    <row r="5" spans="1:3">
      <c r="C5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9"/>
  <sheetViews>
    <sheetView showGridLines="0" showRowColHeaders="0" workbookViewId="0">
      <selection activeCell="N7" sqref="N7"/>
    </sheetView>
  </sheetViews>
  <sheetFormatPr defaultRowHeight="16.5"/>
  <cols>
    <col min="1" max="1" width="9.140625" style="1"/>
    <col min="2" max="2" width="12.7109375" style="1" customWidth="1"/>
    <col min="3" max="4" width="4.7109375" style="1" bestFit="1" customWidth="1"/>
    <col min="5" max="5" width="5.85546875" style="1" bestFit="1" customWidth="1"/>
    <col min="6" max="6" width="6.140625" style="1" bestFit="1" customWidth="1"/>
    <col min="7" max="7" width="6.42578125" style="1" bestFit="1" customWidth="1"/>
    <col min="8" max="8" width="5.42578125" style="1" bestFit="1" customWidth="1"/>
    <col min="9" max="9" width="5.85546875" style="1" bestFit="1" customWidth="1"/>
    <col min="10" max="10" width="4.85546875" style="1" bestFit="1" customWidth="1"/>
    <col min="11" max="11" width="5.7109375" style="1" bestFit="1" customWidth="1"/>
    <col min="12" max="12" width="5.5703125" style="1" bestFit="1" customWidth="1"/>
    <col min="13" max="13" width="6.28515625" style="1" bestFit="1" customWidth="1"/>
    <col min="14" max="16384" width="9.140625" style="1"/>
  </cols>
  <sheetData>
    <row r="1" spans="2:13" ht="17.25" thickBot="1"/>
    <row r="2" spans="2:13" ht="17.25" thickBot="1">
      <c r="B2" s="19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2:13">
      <c r="B3" s="22" t="s">
        <v>12</v>
      </c>
      <c r="C3" s="24" t="s">
        <v>13</v>
      </c>
      <c r="D3" s="25"/>
      <c r="E3" s="25"/>
      <c r="F3" s="25"/>
      <c r="G3" s="25"/>
      <c r="H3" s="25"/>
      <c r="I3" s="25"/>
      <c r="J3" s="25"/>
      <c r="K3" s="25"/>
      <c r="L3" s="25"/>
      <c r="M3" s="26"/>
    </row>
    <row r="4" spans="2:13" ht="17.25" thickBot="1">
      <c r="B4" s="23"/>
      <c r="C4" s="27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2:13" ht="17.25" thickBot="1">
      <c r="B5" s="6" t="s">
        <v>14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2:13" ht="17.25" thickBot="1">
      <c r="B6" s="5" t="s">
        <v>15</v>
      </c>
      <c r="C6" s="4" t="s">
        <v>16</v>
      </c>
      <c r="D6" s="4" t="s">
        <v>17</v>
      </c>
      <c r="E6" s="4" t="s">
        <v>17</v>
      </c>
      <c r="F6" s="4" t="s">
        <v>18</v>
      </c>
      <c r="G6" s="4" t="s">
        <v>19</v>
      </c>
      <c r="H6" s="4" t="s">
        <v>17</v>
      </c>
      <c r="I6" s="4" t="s">
        <v>17</v>
      </c>
      <c r="J6" s="4" t="s">
        <v>20</v>
      </c>
      <c r="K6" s="4" t="s">
        <v>17</v>
      </c>
      <c r="L6" s="4" t="s">
        <v>21</v>
      </c>
      <c r="M6" s="4" t="s">
        <v>22</v>
      </c>
    </row>
    <row r="7" spans="2:13" ht="17.25" thickBot="1">
      <c r="B7" s="5" t="s">
        <v>23</v>
      </c>
      <c r="C7" s="4" t="s">
        <v>17</v>
      </c>
      <c r="D7" s="4" t="s">
        <v>17</v>
      </c>
      <c r="E7" s="4" t="s">
        <v>24</v>
      </c>
      <c r="F7" s="4" t="s">
        <v>25</v>
      </c>
      <c r="G7" s="4" t="s">
        <v>17</v>
      </c>
      <c r="H7" s="4" t="s">
        <v>17</v>
      </c>
      <c r="I7" s="4" t="s">
        <v>17</v>
      </c>
      <c r="J7" s="4" t="s">
        <v>17</v>
      </c>
      <c r="K7" s="4" t="s">
        <v>17</v>
      </c>
      <c r="L7" s="4" t="s">
        <v>17</v>
      </c>
      <c r="M7" s="4" t="s">
        <v>17</v>
      </c>
    </row>
    <row r="8" spans="2:13" ht="17.25" thickBot="1">
      <c r="B8" s="5" t="s">
        <v>26</v>
      </c>
      <c r="C8" s="4" t="s">
        <v>16</v>
      </c>
      <c r="D8" s="4" t="s">
        <v>27</v>
      </c>
      <c r="E8" s="4" t="s">
        <v>17</v>
      </c>
      <c r="F8" s="4" t="s">
        <v>18</v>
      </c>
      <c r="G8" s="4" t="s">
        <v>19</v>
      </c>
      <c r="H8" s="4" t="s">
        <v>17</v>
      </c>
      <c r="I8" s="4" t="s">
        <v>28</v>
      </c>
      <c r="J8" s="4" t="s">
        <v>20</v>
      </c>
      <c r="K8" s="4" t="s">
        <v>29</v>
      </c>
      <c r="L8" s="4" t="s">
        <v>21</v>
      </c>
      <c r="M8" s="4" t="s">
        <v>22</v>
      </c>
    </row>
    <row r="9" spans="2:13" ht="17.25" thickBot="1">
      <c r="B9" s="5" t="s">
        <v>30</v>
      </c>
      <c r="C9" s="4" t="s">
        <v>17</v>
      </c>
      <c r="D9" s="4" t="s">
        <v>17</v>
      </c>
      <c r="E9" s="4" t="s">
        <v>24</v>
      </c>
      <c r="F9" s="4" t="s">
        <v>17</v>
      </c>
      <c r="G9" s="4" t="s">
        <v>17</v>
      </c>
      <c r="H9" s="4" t="s">
        <v>31</v>
      </c>
      <c r="I9" s="4" t="s">
        <v>17</v>
      </c>
      <c r="J9" s="4" t="s">
        <v>17</v>
      </c>
      <c r="K9" s="4" t="s">
        <v>17</v>
      </c>
      <c r="L9" s="4" t="s">
        <v>21</v>
      </c>
      <c r="M9" s="4" t="s">
        <v>17</v>
      </c>
    </row>
  </sheetData>
  <mergeCells count="3">
    <mergeCell ref="B2:M2"/>
    <mergeCell ref="B3:B4"/>
    <mergeCell ref="C3:M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1"/>
  <sheetViews>
    <sheetView showGridLines="0" showRowColHeaders="0" workbookViewId="0">
      <selection activeCell="P13" sqref="P13"/>
    </sheetView>
  </sheetViews>
  <sheetFormatPr defaultRowHeight="16.5"/>
  <cols>
    <col min="1" max="1" width="9.140625" style="1"/>
    <col min="2" max="2" width="12" style="1" customWidth="1"/>
    <col min="3" max="3" width="10.42578125" style="1" bestFit="1" customWidth="1"/>
    <col min="4" max="5" width="4.7109375" style="1" bestFit="1" customWidth="1"/>
    <col min="6" max="6" width="5.140625" style="1" bestFit="1" customWidth="1"/>
    <col min="7" max="7" width="4.7109375" style="1" bestFit="1" customWidth="1"/>
    <col min="8" max="8" width="5" style="1" bestFit="1" customWidth="1"/>
    <col min="9" max="9" width="5.85546875" style="1" bestFit="1" customWidth="1"/>
    <col min="10" max="10" width="4.42578125" style="1" bestFit="1" customWidth="1"/>
    <col min="11" max="11" width="5.28515625" style="1" bestFit="1" customWidth="1"/>
    <col min="12" max="12" width="4.85546875" style="1" bestFit="1" customWidth="1"/>
    <col min="13" max="13" width="4.140625" style="1" bestFit="1" customWidth="1"/>
    <col min="14" max="14" width="4.85546875" style="1" bestFit="1" customWidth="1"/>
    <col min="15" max="16384" width="9.140625" style="1"/>
  </cols>
  <sheetData>
    <row r="1" spans="2:14">
      <c r="C1" s="36" t="s">
        <v>32</v>
      </c>
      <c r="D1" s="36"/>
      <c r="E1" s="36"/>
      <c r="F1" s="36"/>
      <c r="G1" s="36"/>
      <c r="H1" s="36"/>
      <c r="I1" s="36"/>
      <c r="J1" s="36"/>
      <c r="K1" s="36"/>
      <c r="L1" s="36"/>
    </row>
    <row r="2" spans="2:14">
      <c r="B2" s="33" t="s">
        <v>33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2:14">
      <c r="B3" s="40" t="s">
        <v>34</v>
      </c>
      <c r="C3" s="40"/>
      <c r="D3" s="41" t="s">
        <v>35</v>
      </c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2:14">
      <c r="B4" s="47" t="s">
        <v>36</v>
      </c>
      <c r="C4" s="48"/>
      <c r="D4" s="44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2:14">
      <c r="B5" s="40" t="s">
        <v>37</v>
      </c>
      <c r="C5" s="3" t="s">
        <v>38</v>
      </c>
      <c r="D5" s="2" t="s">
        <v>17</v>
      </c>
      <c r="E5" s="2" t="s">
        <v>27</v>
      </c>
      <c r="F5" s="2" t="s">
        <v>17</v>
      </c>
      <c r="G5" s="2" t="s">
        <v>17</v>
      </c>
      <c r="H5" s="2" t="s">
        <v>39</v>
      </c>
      <c r="I5" s="2" t="s">
        <v>40</v>
      </c>
      <c r="J5" s="2" t="s">
        <v>41</v>
      </c>
      <c r="K5" s="2" t="s">
        <v>42</v>
      </c>
      <c r="L5" s="2" t="s">
        <v>17</v>
      </c>
      <c r="M5" s="2" t="s">
        <v>17</v>
      </c>
      <c r="N5" s="2" t="s">
        <v>43</v>
      </c>
    </row>
    <row r="6" spans="2:14">
      <c r="B6" s="40"/>
      <c r="C6" s="3" t="s">
        <v>44</v>
      </c>
      <c r="D6" s="2" t="s">
        <v>16</v>
      </c>
      <c r="E6" s="2" t="s">
        <v>17</v>
      </c>
      <c r="F6" s="2" t="s">
        <v>45</v>
      </c>
      <c r="G6" s="2" t="s">
        <v>25</v>
      </c>
      <c r="H6" s="2" t="s">
        <v>39</v>
      </c>
      <c r="I6" s="2" t="s">
        <v>17</v>
      </c>
      <c r="J6" s="2" t="s">
        <v>17</v>
      </c>
      <c r="K6" s="2" t="s">
        <v>42</v>
      </c>
      <c r="L6" s="2" t="s">
        <v>20</v>
      </c>
      <c r="M6" s="2" t="s">
        <v>46</v>
      </c>
      <c r="N6" s="2" t="s">
        <v>17</v>
      </c>
    </row>
    <row r="7" spans="2:14">
      <c r="B7" s="37" t="s">
        <v>47</v>
      </c>
      <c r="C7" s="3" t="s">
        <v>48</v>
      </c>
      <c r="D7" s="2" t="s">
        <v>17</v>
      </c>
      <c r="E7" s="2" t="s">
        <v>17</v>
      </c>
      <c r="F7" s="2" t="s">
        <v>17</v>
      </c>
      <c r="G7" s="2" t="s">
        <v>17</v>
      </c>
      <c r="H7" s="2" t="s">
        <v>17</v>
      </c>
      <c r="I7" s="2" t="s">
        <v>17</v>
      </c>
      <c r="J7" s="2" t="s">
        <v>17</v>
      </c>
      <c r="K7" s="2" t="s">
        <v>17</v>
      </c>
      <c r="L7" s="2" t="s">
        <v>17</v>
      </c>
      <c r="M7" s="2" t="s">
        <v>17</v>
      </c>
      <c r="N7" s="2" t="s">
        <v>43</v>
      </c>
    </row>
    <row r="8" spans="2:14">
      <c r="B8" s="38"/>
      <c r="C8" s="3" t="s">
        <v>49</v>
      </c>
      <c r="D8" s="2" t="s">
        <v>17</v>
      </c>
      <c r="E8" s="2" t="s">
        <v>17</v>
      </c>
      <c r="F8" s="2" t="s">
        <v>17</v>
      </c>
      <c r="G8" s="2" t="s">
        <v>25</v>
      </c>
      <c r="H8" s="2" t="s">
        <v>39</v>
      </c>
      <c r="I8" s="2" t="s">
        <v>17</v>
      </c>
      <c r="J8" s="2" t="s">
        <v>17</v>
      </c>
      <c r="K8" s="2" t="s">
        <v>17</v>
      </c>
      <c r="L8" s="2" t="s">
        <v>17</v>
      </c>
      <c r="M8" s="2" t="s">
        <v>46</v>
      </c>
      <c r="N8" s="2" t="s">
        <v>17</v>
      </c>
    </row>
    <row r="9" spans="2:14">
      <c r="B9" s="38"/>
      <c r="C9" s="3" t="s">
        <v>50</v>
      </c>
      <c r="D9" s="2" t="s">
        <v>16</v>
      </c>
      <c r="E9" s="2" t="s">
        <v>17</v>
      </c>
      <c r="F9" s="2" t="s">
        <v>17</v>
      </c>
      <c r="G9" s="2" t="s">
        <v>17</v>
      </c>
      <c r="H9" s="2" t="s">
        <v>17</v>
      </c>
      <c r="I9" s="2" t="s">
        <v>17</v>
      </c>
      <c r="J9" s="2" t="s">
        <v>17</v>
      </c>
      <c r="K9" s="2" t="s">
        <v>17</v>
      </c>
      <c r="L9" s="2" t="s">
        <v>20</v>
      </c>
      <c r="M9" s="2" t="s">
        <v>17</v>
      </c>
      <c r="N9" s="2" t="s">
        <v>17</v>
      </c>
    </row>
    <row r="10" spans="2:14">
      <c r="B10" s="38"/>
      <c r="C10" s="3" t="s">
        <v>51</v>
      </c>
      <c r="D10" s="2" t="s">
        <v>17</v>
      </c>
      <c r="E10" s="2" t="s">
        <v>17</v>
      </c>
      <c r="F10" s="2" t="s">
        <v>45</v>
      </c>
      <c r="G10" s="2" t="s">
        <v>17</v>
      </c>
      <c r="H10" s="2" t="s">
        <v>17</v>
      </c>
      <c r="I10" s="2" t="s">
        <v>40</v>
      </c>
      <c r="J10" s="2" t="s">
        <v>17</v>
      </c>
      <c r="K10" s="2" t="s">
        <v>42</v>
      </c>
      <c r="L10" s="2" t="s">
        <v>17</v>
      </c>
      <c r="M10" s="2" t="s">
        <v>17</v>
      </c>
      <c r="N10" s="2" t="s">
        <v>17</v>
      </c>
    </row>
    <row r="11" spans="2:14">
      <c r="B11" s="39"/>
      <c r="C11" s="3">
        <v>230</v>
      </c>
      <c r="D11" s="2" t="s">
        <v>17</v>
      </c>
      <c r="E11" s="2" t="s">
        <v>27</v>
      </c>
      <c r="F11" s="2" t="s">
        <v>17</v>
      </c>
      <c r="G11" s="2" t="s">
        <v>17</v>
      </c>
      <c r="H11" s="2" t="s">
        <v>17</v>
      </c>
      <c r="I11" s="2" t="s">
        <v>40</v>
      </c>
      <c r="J11" s="2" t="s">
        <v>41</v>
      </c>
      <c r="K11" s="2" t="s">
        <v>17</v>
      </c>
      <c r="L11" s="2" t="s">
        <v>17</v>
      </c>
      <c r="M11" s="2" t="s">
        <v>17</v>
      </c>
      <c r="N11" s="2" t="s">
        <v>17</v>
      </c>
    </row>
  </sheetData>
  <mergeCells count="7">
    <mergeCell ref="B2:N2"/>
    <mergeCell ref="C1:L1"/>
    <mergeCell ref="B7:B11"/>
    <mergeCell ref="B3:C3"/>
    <mergeCell ref="D3:N4"/>
    <mergeCell ref="B4:C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"/>
  <dimension ref="A1:D22"/>
  <sheetViews>
    <sheetView showGridLines="0" showRowColHeaders="0" tabSelected="1" workbookViewId="0">
      <selection activeCell="B3" sqref="B3:D3"/>
    </sheetView>
  </sheetViews>
  <sheetFormatPr defaultRowHeight="15"/>
  <cols>
    <col min="1" max="1" width="37.42578125" customWidth="1"/>
    <col min="2" max="2" width="22.28515625" customWidth="1"/>
    <col min="3" max="3" width="12.42578125" customWidth="1"/>
    <col min="4" max="4" width="28" customWidth="1"/>
  </cols>
  <sheetData>
    <row r="1" spans="1:4" ht="18.75">
      <c r="A1" s="53" t="s">
        <v>52</v>
      </c>
      <c r="B1" s="54"/>
      <c r="C1" s="54"/>
      <c r="D1" s="54"/>
    </row>
    <row r="2" spans="1:4" ht="16.5">
      <c r="A2" s="33" t="s">
        <v>53</v>
      </c>
      <c r="B2" s="34"/>
      <c r="C2" s="34"/>
      <c r="D2" s="34"/>
    </row>
    <row r="3" spans="1:4" ht="16.5">
      <c r="A3" s="14" t="s">
        <v>54</v>
      </c>
      <c r="B3" s="55"/>
      <c r="C3" s="56"/>
      <c r="D3" s="56"/>
    </row>
    <row r="4" spans="1:4" ht="16.5">
      <c r="A4" s="2" t="s">
        <v>55</v>
      </c>
      <c r="B4" s="49"/>
      <c r="C4" s="50"/>
      <c r="D4" s="50"/>
    </row>
    <row r="5" spans="1:4" ht="16.5">
      <c r="A5" s="2" t="s">
        <v>56</v>
      </c>
      <c r="B5" s="49"/>
      <c r="C5" s="50"/>
      <c r="D5" s="50"/>
    </row>
    <row r="6" spans="1:4" ht="16.5">
      <c r="A6" s="2" t="s">
        <v>57</v>
      </c>
      <c r="B6" s="11"/>
      <c r="C6" s="15" t="s">
        <v>58</v>
      </c>
      <c r="D6" s="17"/>
    </row>
    <row r="7" spans="1:4" ht="16.5">
      <c r="A7" s="2" t="s">
        <v>59</v>
      </c>
      <c r="B7" s="49"/>
      <c r="C7" s="50"/>
      <c r="D7" s="50"/>
    </row>
    <row r="8" spans="1:4" ht="18.75" customHeight="1">
      <c r="A8" s="2" t="s">
        <v>60</v>
      </c>
      <c r="B8" s="11"/>
      <c r="C8" s="14" t="s">
        <v>61</v>
      </c>
      <c r="D8" s="12"/>
    </row>
    <row r="9" spans="1:4" ht="16.5">
      <c r="A9" s="15" t="s">
        <v>62</v>
      </c>
      <c r="B9" s="16" t="s">
        <v>63</v>
      </c>
      <c r="C9" s="57" t="s">
        <v>64</v>
      </c>
      <c r="D9" s="58"/>
    </row>
    <row r="10" spans="1:4" ht="16.5">
      <c r="A10" s="33" t="s">
        <v>65</v>
      </c>
      <c r="B10" s="34"/>
      <c r="C10" s="34"/>
      <c r="D10" s="34"/>
    </row>
    <row r="11" spans="1:4" ht="17.25" customHeight="1">
      <c r="A11" s="62" t="s">
        <v>66</v>
      </c>
      <c r="B11" s="63"/>
      <c r="C11" s="55"/>
      <c r="D11" s="56"/>
    </row>
    <row r="12" spans="1:4" ht="17.25" customHeight="1">
      <c r="A12" s="64" t="s">
        <v>67</v>
      </c>
      <c r="B12" s="65"/>
      <c r="C12" s="49"/>
      <c r="D12" s="50"/>
    </row>
    <row r="13" spans="1:4" ht="22.5" customHeight="1">
      <c r="A13" s="15" t="s">
        <v>68</v>
      </c>
      <c r="B13" s="59" t="s">
        <v>69</v>
      </c>
      <c r="C13" s="60"/>
      <c r="D13" s="60"/>
    </row>
    <row r="14" spans="1:4" ht="17.25" customHeight="1">
      <c r="A14" s="51" t="s">
        <v>70</v>
      </c>
      <c r="B14" s="52"/>
      <c r="C14" s="49"/>
      <c r="D14" s="50"/>
    </row>
    <row r="15" spans="1:4" ht="16.5" customHeight="1">
      <c r="A15" s="51" t="s">
        <v>71</v>
      </c>
      <c r="B15" s="52"/>
      <c r="C15" s="51" t="s">
        <v>72</v>
      </c>
      <c r="D15" s="61"/>
    </row>
    <row r="16" spans="1:4" ht="16.5">
      <c r="A16" s="51" t="s">
        <v>73</v>
      </c>
      <c r="B16" s="52"/>
      <c r="C16" s="13"/>
      <c r="D16" s="18"/>
    </row>
    <row r="17" spans="1:4" ht="16.5">
      <c r="A17" s="33" t="s">
        <v>74</v>
      </c>
      <c r="B17" s="34"/>
      <c r="C17" s="34"/>
      <c r="D17" s="34"/>
    </row>
    <row r="18" spans="1:4" ht="16.5" customHeight="1">
      <c r="A18" s="57" t="s">
        <v>75</v>
      </c>
      <c r="B18" s="58"/>
      <c r="C18" s="58"/>
      <c r="D18" s="58"/>
    </row>
    <row r="19" spans="1:4" ht="16.5">
      <c r="A19" s="57" t="s">
        <v>76</v>
      </c>
      <c r="B19" s="58"/>
      <c r="C19" s="58"/>
      <c r="D19" s="58"/>
    </row>
    <row r="20" spans="1:4" ht="16.5">
      <c r="A20" s="57" t="s">
        <v>77</v>
      </c>
      <c r="B20" s="58"/>
      <c r="C20" s="58"/>
      <c r="D20" s="58"/>
    </row>
    <row r="21" spans="1:4" ht="16.5">
      <c r="A21" s="57" t="s">
        <v>78</v>
      </c>
      <c r="B21" s="58"/>
      <c r="C21" s="58"/>
      <c r="D21" s="58"/>
    </row>
    <row r="22" spans="1:4" ht="16.5">
      <c r="A22" s="57" t="s">
        <v>79</v>
      </c>
      <c r="B22" s="58"/>
      <c r="C22" s="58"/>
      <c r="D22" s="58"/>
    </row>
  </sheetData>
  <sheetProtection algorithmName="SHA-512" hashValue="jNOMCH7slE0mKda2+jDu0PfErrtBIjWSI0LytlJmkmDsT8GoGQfL5WCm+YpTC6auj55DWd0UD6MvbYD5J9RlfQ==" saltValue="wSFzVNgN3tUn6BGDNhWsyQ==" spinCount="100000" sheet="1" objects="1" scenarios="1" selectLockedCells="1"/>
  <mergeCells count="24">
    <mergeCell ref="A12:B12"/>
    <mergeCell ref="A21:D21"/>
    <mergeCell ref="A22:D22"/>
    <mergeCell ref="A16:B16"/>
    <mergeCell ref="A17:D17"/>
    <mergeCell ref="A18:D18"/>
    <mergeCell ref="A20:D20"/>
    <mergeCell ref="A19:D19"/>
    <mergeCell ref="C12:D12"/>
    <mergeCell ref="A15:B15"/>
    <mergeCell ref="A1:D1"/>
    <mergeCell ref="A2:D2"/>
    <mergeCell ref="B3:D3"/>
    <mergeCell ref="B4:D4"/>
    <mergeCell ref="B5:D5"/>
    <mergeCell ref="C14:D14"/>
    <mergeCell ref="B7:D7"/>
    <mergeCell ref="B13:D13"/>
    <mergeCell ref="A14:B14"/>
    <mergeCell ref="C15:D15"/>
    <mergeCell ref="C9:D9"/>
    <mergeCell ref="A10:D10"/>
    <mergeCell ref="A11:B11"/>
    <mergeCell ref="C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895350</xdr:colOff>
                    <xdr:row>12</xdr:row>
                    <xdr:rowOff>19050</xdr:rowOff>
                  </from>
                  <to>
                    <xdr:col>1</xdr:col>
                    <xdr:colOff>1200150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333375</xdr:colOff>
                    <xdr:row>12</xdr:row>
                    <xdr:rowOff>28575</xdr:rowOff>
                  </from>
                  <to>
                    <xdr:col>3</xdr:col>
                    <xdr:colOff>581025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1123950</xdr:colOff>
                    <xdr:row>7</xdr:row>
                    <xdr:rowOff>219075</xdr:rowOff>
                  </from>
                  <to>
                    <xdr:col>1</xdr:col>
                    <xdr:colOff>1447800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400050</xdr:colOff>
                    <xdr:row>8</xdr:row>
                    <xdr:rowOff>0</xdr:rowOff>
                  </from>
                  <to>
                    <xdr:col>3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447675</xdr:colOff>
                    <xdr:row>13</xdr:row>
                    <xdr:rowOff>209550</xdr:rowOff>
                  </from>
                  <to>
                    <xdr:col>3</xdr:col>
                    <xdr:colOff>723900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1524000</xdr:colOff>
                    <xdr:row>12</xdr:row>
                    <xdr:rowOff>19050</xdr:rowOff>
                  </from>
                  <to>
                    <xdr:col>3</xdr:col>
                    <xdr:colOff>1828800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1619250</xdr:colOff>
                    <xdr:row>13</xdr:row>
                    <xdr:rowOff>200025</xdr:rowOff>
                  </from>
                  <to>
                    <xdr:col>4</xdr:col>
                    <xdr:colOff>28575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523875</xdr:colOff>
                    <xdr:row>13</xdr:row>
                    <xdr:rowOff>200025</xdr:rowOff>
                  </from>
                  <to>
                    <xdr:col>3</xdr:col>
                    <xdr:colOff>838200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190500</xdr:rowOff>
                  </from>
                  <to>
                    <xdr:col>0</xdr:col>
                    <xdr:colOff>276225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9525</xdr:rowOff>
                  </from>
                  <to>
                    <xdr:col>0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200025</xdr:rowOff>
                  </from>
                  <to>
                    <xdr:col>0</xdr:col>
                    <xdr:colOff>285750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190500</xdr:rowOff>
                  </from>
                  <to>
                    <xdr:col>0</xdr:col>
                    <xdr:colOff>276225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0</xdr:rowOff>
                  </from>
                  <to>
                    <xdr:col>0</xdr:col>
                    <xdr:colOff>266700</xdr:colOff>
                    <xdr:row>21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934523E7E14E4694F147A4E3027FFB" ma:contentTypeVersion="4" ma:contentTypeDescription="Crie um novo documento." ma:contentTypeScope="" ma:versionID="43d305d9498d65fedb1293cff12f0b31">
  <xsd:schema xmlns:xsd="http://www.w3.org/2001/XMLSchema" xmlns:xs="http://www.w3.org/2001/XMLSchema" xmlns:p="http://schemas.microsoft.com/office/2006/metadata/properties" xmlns:ns1="http://schemas.microsoft.com/sharepoint/v3" xmlns:ns2="7a9e9667-d588-4137-9c22-0c748423bfe3" xmlns:ns3="ab31b451-07a0-4d22-b14a-6203b577aff6" targetNamespace="http://schemas.microsoft.com/office/2006/metadata/properties" ma:root="true" ma:fieldsID="78077e02f62b18ba0ffb1d7c8bbb91c4" ns1:_="" ns2:_="" ns3:_="">
    <xsd:import namespace="http://schemas.microsoft.com/sharepoint/v3"/>
    <xsd:import namespace="7a9e9667-d588-4137-9c22-0c748423bfe3"/>
    <xsd:import namespace="ab31b451-07a0-4d22-b14a-6203b577aff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link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e9667-d588-4137-9c22-0c748423bfe3" elementFormDefault="qualified">
    <xsd:import namespace="http://schemas.microsoft.com/office/2006/documentManagement/types"/>
    <xsd:import namespace="http://schemas.microsoft.com/office/infopath/2007/PartnerControls"/>
    <xsd:element name="link" ma:index="10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1b451-07a0-4d22-b14a-6203b577aff6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1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7a9e9667-d588-4137-9c22-0c748423bfe3">
      <Url xsi:nil="true"/>
      <Description xsi:nil="true"/>
    </link>
    <PublishingExpirationDate xmlns="http://schemas.microsoft.com/sharepoint/v3" xsi:nil="true"/>
    <PublishingStartDate xmlns="http://schemas.microsoft.com/sharepoint/v3" xsi:nil="true"/>
    <_dlc_DocId xmlns="ab31b451-07a0-4d22-b14a-6203b577aff6">T7J7RD4FM633-1797567310-1111</_dlc_DocId>
    <_dlc_DocIdUrl xmlns="ab31b451-07a0-4d22-b14a-6203b577aff6">
      <Url>http://www.energisa.com.br/_layouts/15/DocIdRedir.aspx?ID=T7J7RD4FM633-1797567310-1111</Url>
      <Description>T7J7RD4FM633-1797567310-1111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EB75156-84E4-46A2-A0B6-3797D0BBC6C2}"/>
</file>

<file path=customXml/itemProps2.xml><?xml version="1.0" encoding="utf-8"?>
<ds:datastoreItem xmlns:ds="http://schemas.openxmlformats.org/officeDocument/2006/customXml" ds:itemID="{4651E505-EE62-4185-81CA-5ABCF9ADA7DD}"/>
</file>

<file path=customXml/itemProps3.xml><?xml version="1.0" encoding="utf-8"?>
<ds:datastoreItem xmlns:ds="http://schemas.openxmlformats.org/officeDocument/2006/customXml" ds:itemID="{631DFEBF-5355-4E14-A9B8-CB8B63FD8E92}"/>
</file>

<file path=customXml/itemProps4.xml><?xml version="1.0" encoding="utf-8"?>
<ds:datastoreItem xmlns:ds="http://schemas.openxmlformats.org/officeDocument/2006/customXml" ds:itemID="{CBB37970-79F7-41FA-8DA6-8A1C5F1FA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Formulário para cadastro da estação de recarga de veículos elétricos</dc:title>
  <dc:subject/>
  <dc:creator>Ricardo Machado de Moraes</dc:creator>
  <cp:keywords/>
  <dc:description/>
  <cp:lastModifiedBy/>
  <cp:revision/>
  <dcterms:created xsi:type="dcterms:W3CDTF">2021-01-15T17:17:39Z</dcterms:created>
  <dcterms:modified xsi:type="dcterms:W3CDTF">2022-06-21T18:16:48Z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0x0101005D934523E7E14E4694F147A4E3027FFB</vt:lpwstr>
  </property>
  <property fmtid="{D5CDD505-2E9C-101B-9397-08002B2CF9AE}" pid="3" name="_dlc_DocIdItemGuid">
    <vt:lpwstr>93a15f85-d2b1-4837-b2a4-ea63102e2c6c</vt:lpwstr>
  </property>
</Properties>
</file>